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5" sheetId="13" r:id="rId1"/>
    <sheet name="2006" sheetId="12" r:id="rId2"/>
  </sheets>
  <calcPr calcId="125725"/>
</workbook>
</file>

<file path=xl/calcChain.xml><?xml version="1.0" encoding="utf-8"?>
<calcChain xmlns="http://schemas.openxmlformats.org/spreadsheetml/2006/main">
  <c r="D5" i="13"/>
  <c r="D6"/>
  <c r="D7"/>
  <c r="B8"/>
  <c r="B7"/>
  <c r="B5"/>
  <c r="F5" i="12"/>
  <c r="F6"/>
  <c r="F7"/>
  <c r="F8"/>
  <c r="F9"/>
  <c r="F10"/>
  <c r="F11"/>
  <c r="D11"/>
  <c r="D10"/>
  <c r="D9"/>
  <c r="D6"/>
  <c r="C6"/>
  <c r="C11"/>
  <c r="C10"/>
  <c r="C8"/>
  <c r="B10"/>
  <c r="B7"/>
  <c r="B6"/>
</calcChain>
</file>

<file path=xl/sharedStrings.xml><?xml version="1.0" encoding="utf-8"?>
<sst xmlns="http://schemas.openxmlformats.org/spreadsheetml/2006/main" count="24" uniqueCount="18">
  <si>
    <t>Event</t>
  </si>
  <si>
    <t>Cell 1</t>
  </si>
  <si>
    <t>Cell 2</t>
  </si>
  <si>
    <t>Deep Perc. Data</t>
  </si>
  <si>
    <t>Cell 3</t>
  </si>
  <si>
    <t>6-10-06 to 6-14-06</t>
  </si>
  <si>
    <t>6-25-06 to 6-29-06</t>
  </si>
  <si>
    <t>7-23-06 to 7-25-06</t>
  </si>
  <si>
    <t>7-28-06 to 7-30-06</t>
  </si>
  <si>
    <t>8-1-06 to 8-3-06</t>
  </si>
  <si>
    <t>8-10-06 to 8-13-06</t>
  </si>
  <si>
    <t>9-25-06 to 9-28-06</t>
  </si>
  <si>
    <t>Area:</t>
  </si>
  <si>
    <t>Irrig. Area (ac)</t>
  </si>
  <si>
    <t>Field-wide DP (in)</t>
  </si>
  <si>
    <t>6-20-05 to 6-25-05</t>
  </si>
  <si>
    <t>7-20-05 to 7-25-05</t>
  </si>
  <si>
    <t>9-14-05 to 9-23-05</t>
  </si>
</sst>
</file>

<file path=xl/styles.xml><?xml version="1.0" encoding="utf-8"?>
<styleSheet xmlns="http://schemas.openxmlformats.org/spreadsheetml/2006/main">
  <numFmts count="1">
    <numFmt numFmtId="164" formatCode="m\-d\-yy"/>
  </numFmts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0" xfId="0" applyFont="1" applyBorder="1" applyAlignment="1"/>
    <xf numFmtId="2" fontId="2" fillId="0" borderId="8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D5" sqref="D5:D7"/>
    </sheetView>
  </sheetViews>
  <sheetFormatPr defaultRowHeight="15"/>
  <cols>
    <col min="1" max="1" width="16.42578125" bestFit="1" customWidth="1"/>
    <col min="2" max="2" width="17.28515625" bestFit="1" customWidth="1"/>
    <col min="3" max="3" width="11.5703125" customWidth="1"/>
    <col min="4" max="4" width="15.42578125" customWidth="1"/>
    <col min="5" max="5" width="17.28515625" bestFit="1" customWidth="1"/>
    <col min="6" max="6" width="1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3</v>
      </c>
      <c r="B1" s="5">
        <v>2005</v>
      </c>
      <c r="C1" s="5"/>
      <c r="D1" s="5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0"/>
      <c r="B3" s="30"/>
      <c r="C3" s="1"/>
      <c r="F3" s="1"/>
    </row>
    <row r="4" spans="1:11" ht="15.75" thickBot="1">
      <c r="A4" s="17" t="s">
        <v>0</v>
      </c>
      <c r="B4" s="17" t="s">
        <v>1</v>
      </c>
      <c r="C4" s="17" t="s">
        <v>13</v>
      </c>
      <c r="D4" s="17" t="s">
        <v>14</v>
      </c>
    </row>
    <row r="5" spans="1:11">
      <c r="A5" s="18" t="s">
        <v>15</v>
      </c>
      <c r="B5" s="19">
        <f>(5.28+0.5016+0)/3</f>
        <v>1.9272</v>
      </c>
      <c r="C5" s="7">
        <v>17.5</v>
      </c>
      <c r="D5" s="6">
        <f>B5</f>
        <v>1.9272</v>
      </c>
    </row>
    <row r="6" spans="1:11">
      <c r="A6" s="16" t="s">
        <v>16</v>
      </c>
      <c r="B6" s="20">
        <v>0</v>
      </c>
      <c r="C6" s="7">
        <v>17.5</v>
      </c>
      <c r="D6" s="6">
        <f>B6</f>
        <v>0</v>
      </c>
    </row>
    <row r="7" spans="1:11" ht="15.75" thickBot="1">
      <c r="A7" s="29" t="s">
        <v>17</v>
      </c>
      <c r="B7" s="20">
        <f>(1.97+0+0)/3</f>
        <v>0.65666666666666662</v>
      </c>
      <c r="C7" s="7">
        <v>17.5</v>
      </c>
      <c r="D7" s="6">
        <f>B7</f>
        <v>0.65666666666666662</v>
      </c>
    </row>
    <row r="8" spans="1:11">
      <c r="A8" s="7" t="s">
        <v>12</v>
      </c>
      <c r="B8" s="24">
        <f>C5</f>
        <v>17.5</v>
      </c>
      <c r="C8" s="13"/>
      <c r="D8" s="13"/>
      <c r="E8" s="7"/>
      <c r="F8" s="6"/>
    </row>
    <row r="9" spans="1:11">
      <c r="A9" s="7"/>
      <c r="B9" s="13"/>
      <c r="C9" s="13"/>
      <c r="D9" s="13"/>
      <c r="E9" s="7"/>
      <c r="F9" s="6"/>
      <c r="G9" s="11"/>
      <c r="H9" s="11"/>
      <c r="I9" s="11"/>
      <c r="J9" s="11"/>
      <c r="K9" s="11"/>
    </row>
    <row r="10" spans="1:11">
      <c r="A10" s="7"/>
      <c r="B10" s="13"/>
      <c r="C10" s="13"/>
      <c r="D10" s="13"/>
      <c r="E10" s="7"/>
      <c r="F10" s="6"/>
      <c r="G10" s="11"/>
      <c r="H10" s="11"/>
      <c r="I10" s="11"/>
      <c r="J10" s="11"/>
      <c r="K10" s="11"/>
    </row>
    <row r="11" spans="1:11">
      <c r="A11" s="7"/>
      <c r="B11" s="13"/>
      <c r="C11" s="13"/>
      <c r="D11" s="13"/>
      <c r="E11" s="7"/>
      <c r="F11" s="6"/>
    </row>
    <row r="12" spans="1:11">
      <c r="B12" s="13"/>
      <c r="C12" s="1"/>
      <c r="D12" s="7"/>
      <c r="E12" s="12"/>
      <c r="F12" s="4"/>
    </row>
    <row r="13" spans="1:11">
      <c r="A13" s="7"/>
      <c r="B13" s="13"/>
      <c r="D13" s="7"/>
      <c r="E13" s="5"/>
    </row>
    <row r="14" spans="1:11">
      <c r="A14" s="11"/>
      <c r="B14" s="11"/>
      <c r="D14" s="7"/>
      <c r="E14" s="5"/>
    </row>
    <row r="15" spans="1:11">
      <c r="D15" s="26"/>
      <c r="E15" s="26"/>
      <c r="F15" s="11"/>
      <c r="G15" s="26"/>
      <c r="H15" s="26"/>
      <c r="I15" s="11"/>
      <c r="J15" s="26"/>
      <c r="K15" s="26"/>
    </row>
    <row r="16" spans="1:11">
      <c r="D16" s="8"/>
      <c r="E16" s="8"/>
      <c r="F16" s="11"/>
      <c r="G16" s="8"/>
      <c r="H16" s="8"/>
      <c r="I16" s="11"/>
      <c r="J16" s="8"/>
      <c r="K16" s="8"/>
    </row>
    <row r="17" spans="4:11">
      <c r="D17" s="9"/>
      <c r="E17" s="13"/>
      <c r="F17" s="11"/>
      <c r="G17" s="10"/>
      <c r="H17" s="13"/>
      <c r="I17" s="11"/>
      <c r="J17" s="10"/>
      <c r="K17" s="13"/>
    </row>
    <row r="18" spans="4:11">
      <c r="D18" s="9"/>
      <c r="E18" s="13"/>
      <c r="F18" s="11"/>
      <c r="G18" s="9"/>
      <c r="H18" s="13"/>
      <c r="I18" s="11"/>
      <c r="J18" s="9"/>
      <c r="K18" s="13"/>
    </row>
    <row r="19" spans="4:11">
      <c r="D19" s="10"/>
      <c r="E19" s="8"/>
      <c r="F19" s="11"/>
      <c r="G19" s="9"/>
      <c r="H19" s="11"/>
      <c r="I19" s="11"/>
      <c r="J19" s="9"/>
      <c r="K19" s="13"/>
    </row>
    <row r="20" spans="4:11">
      <c r="D20" s="9"/>
      <c r="E20" s="8"/>
      <c r="G20" s="11"/>
      <c r="H20" s="11"/>
      <c r="I20" s="11"/>
      <c r="J20" s="11"/>
      <c r="K20" s="11"/>
    </row>
    <row r="21" spans="4:11">
      <c r="D21" s="11"/>
      <c r="E21" s="8"/>
    </row>
  </sheetData>
  <mergeCells count="1">
    <mergeCell ref="A3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E4" sqref="E4:F4"/>
    </sheetView>
  </sheetViews>
  <sheetFormatPr defaultRowHeight="15"/>
  <cols>
    <col min="1" max="1" width="16.42578125" bestFit="1" customWidth="1"/>
    <col min="2" max="2" width="17.28515625" bestFit="1" customWidth="1"/>
    <col min="3" max="3" width="11.5703125" customWidth="1"/>
    <col min="4" max="4" width="15.42578125" customWidth="1"/>
    <col min="5" max="5" width="17.28515625" bestFit="1" customWidth="1"/>
    <col min="6" max="6" width="1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3</v>
      </c>
      <c r="B1" s="5">
        <v>2006</v>
      </c>
      <c r="C1" s="5"/>
      <c r="D1" s="5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0"/>
      <c r="B3" s="30"/>
      <c r="C3" s="1"/>
      <c r="F3" s="1"/>
    </row>
    <row r="4" spans="1:11" ht="15.75" thickBot="1">
      <c r="A4" s="14" t="s">
        <v>0</v>
      </c>
      <c r="B4" s="15" t="s">
        <v>1</v>
      </c>
      <c r="C4" s="17" t="s">
        <v>2</v>
      </c>
      <c r="D4" s="17" t="s">
        <v>4</v>
      </c>
      <c r="E4" s="17" t="s">
        <v>13</v>
      </c>
      <c r="F4" s="17" t="s">
        <v>14</v>
      </c>
    </row>
    <row r="5" spans="1:11">
      <c r="A5" s="18" t="s">
        <v>5</v>
      </c>
      <c r="B5" s="19">
        <v>0</v>
      </c>
      <c r="C5" s="24">
        <v>0</v>
      </c>
      <c r="D5" s="27">
        <v>0</v>
      </c>
      <c r="E5" s="7">
        <v>17.5</v>
      </c>
      <c r="F5" s="6">
        <f>(B5*$B$12+C5*$C$12+D5*$D$12)/E5</f>
        <v>0</v>
      </c>
    </row>
    <row r="6" spans="1:11">
      <c r="A6" s="16" t="s">
        <v>6</v>
      </c>
      <c r="B6" s="20">
        <f>(0.1368+0+0)/3</f>
        <v>4.5600000000000002E-2</v>
      </c>
      <c r="C6" s="13">
        <f>(0.0384+0)/3</f>
        <v>1.2799999999999999E-2</v>
      </c>
      <c r="D6" s="21">
        <f>(0.0384+0+0)/3</f>
        <v>1.2799999999999999E-2</v>
      </c>
      <c r="E6" s="7">
        <v>17.5</v>
      </c>
      <c r="F6" s="6">
        <f t="shared" ref="F6:F11" si="0">(B6*$B$12+C6*$C$12+D6*$D$12)/E6</f>
        <v>2.9331200000000005E-2</v>
      </c>
    </row>
    <row r="7" spans="1:11">
      <c r="A7" s="16" t="s">
        <v>7</v>
      </c>
      <c r="B7" s="20">
        <f>(1.6992+0+0)/3</f>
        <v>0.56640000000000001</v>
      </c>
      <c r="C7" s="13"/>
      <c r="D7" s="21"/>
      <c r="E7" s="7">
        <v>8.82</v>
      </c>
      <c r="F7" s="6">
        <f t="shared" si="0"/>
        <v>0.56640000000000001</v>
      </c>
    </row>
    <row r="8" spans="1:11">
      <c r="A8" s="16" t="s">
        <v>8</v>
      </c>
      <c r="B8" s="20"/>
      <c r="C8" s="13">
        <f>(8.75+1.1544)/3</f>
        <v>3.3014666666666668</v>
      </c>
      <c r="D8" s="21"/>
      <c r="E8" s="7">
        <v>4.78</v>
      </c>
      <c r="F8" s="6">
        <f t="shared" si="0"/>
        <v>3.3014666666666668</v>
      </c>
    </row>
    <row r="9" spans="1:11">
      <c r="A9" s="16" t="s">
        <v>9</v>
      </c>
      <c r="B9" s="20"/>
      <c r="C9" s="13"/>
      <c r="D9" s="21">
        <f>(9.72+1.6884+0)/3</f>
        <v>3.8028</v>
      </c>
      <c r="E9" s="7">
        <v>3.9</v>
      </c>
      <c r="F9" s="6">
        <f t="shared" si="0"/>
        <v>3.8028</v>
      </c>
      <c r="G9" s="11"/>
      <c r="H9" s="11"/>
      <c r="I9" s="11"/>
      <c r="J9" s="11"/>
      <c r="K9" s="11"/>
    </row>
    <row r="10" spans="1:11">
      <c r="A10" s="16" t="s">
        <v>10</v>
      </c>
      <c r="B10" s="20">
        <f>(0.93+0+0)/3</f>
        <v>0.31</v>
      </c>
      <c r="C10" s="13">
        <f>(1.77+0.5736)/3</f>
        <v>0.78120000000000001</v>
      </c>
      <c r="D10" s="21">
        <f>(2.56+1.36+0)/3</f>
        <v>1.3066666666666666</v>
      </c>
      <c r="E10" s="7">
        <v>17.5</v>
      </c>
      <c r="F10" s="6">
        <f t="shared" si="0"/>
        <v>0.66081920000000005</v>
      </c>
      <c r="G10" s="11"/>
      <c r="H10" s="11"/>
      <c r="I10" s="11"/>
      <c r="J10" s="11"/>
      <c r="K10" s="11"/>
    </row>
    <row r="11" spans="1:11" ht="15.75" thickBot="1">
      <c r="A11" s="25" t="s">
        <v>11</v>
      </c>
      <c r="B11" s="22"/>
      <c r="C11" s="23">
        <f>(3.69+1.0872)/3</f>
        <v>1.5923999999999998</v>
      </c>
      <c r="D11" s="28">
        <f>(3.67+1.0872+0)/3</f>
        <v>1.5857333333333334</v>
      </c>
      <c r="E11" s="7">
        <v>8.68</v>
      </c>
      <c r="F11" s="6">
        <f t="shared" si="0"/>
        <v>1.5894046082949309</v>
      </c>
    </row>
    <row r="12" spans="1:11">
      <c r="A12" s="7" t="s">
        <v>12</v>
      </c>
      <c r="B12" s="13">
        <v>8.82</v>
      </c>
      <c r="C12" s="1">
        <v>4.78</v>
      </c>
      <c r="D12" s="7">
        <v>3.9</v>
      </c>
      <c r="E12" s="12"/>
      <c r="F12" s="4"/>
    </row>
    <row r="13" spans="1:11">
      <c r="A13" s="7"/>
      <c r="B13" s="13"/>
      <c r="D13" s="7"/>
      <c r="E13" s="5"/>
    </row>
    <row r="14" spans="1:11">
      <c r="A14" s="11"/>
      <c r="B14" s="11"/>
      <c r="D14" s="7"/>
      <c r="E14" s="5"/>
    </row>
    <row r="15" spans="1:11">
      <c r="D15" s="26"/>
      <c r="E15" s="26"/>
      <c r="F15" s="11"/>
      <c r="G15" s="26"/>
      <c r="H15" s="26"/>
      <c r="I15" s="11"/>
      <c r="J15" s="26"/>
      <c r="K15" s="26"/>
    </row>
    <row r="16" spans="1:11">
      <c r="D16" s="8"/>
      <c r="E16" s="8"/>
      <c r="F16" s="11"/>
      <c r="G16" s="8"/>
      <c r="H16" s="8"/>
      <c r="I16" s="11"/>
      <c r="J16" s="8"/>
      <c r="K16" s="8"/>
    </row>
    <row r="17" spans="4:11">
      <c r="D17" s="9"/>
      <c r="E17" s="13"/>
      <c r="F17" s="11"/>
      <c r="G17" s="10"/>
      <c r="H17" s="13"/>
      <c r="I17" s="11"/>
      <c r="J17" s="10"/>
      <c r="K17" s="13"/>
    </row>
    <row r="18" spans="4:11">
      <c r="D18" s="9"/>
      <c r="E18" s="13"/>
      <c r="F18" s="11"/>
      <c r="G18" s="9"/>
      <c r="H18" s="13"/>
      <c r="I18" s="11"/>
      <c r="J18" s="9"/>
      <c r="K18" s="13"/>
    </row>
    <row r="19" spans="4:11">
      <c r="D19" s="10"/>
      <c r="E19" s="8"/>
      <c r="F19" s="11"/>
      <c r="G19" s="9"/>
      <c r="H19" s="11"/>
      <c r="I19" s="11"/>
      <c r="J19" s="9"/>
      <c r="K19" s="13"/>
    </row>
    <row r="20" spans="4:11">
      <c r="D20" s="9"/>
      <c r="E20" s="8"/>
      <c r="G20" s="11"/>
      <c r="H20" s="11"/>
      <c r="I20" s="11"/>
      <c r="J20" s="11"/>
      <c r="K20" s="11"/>
    </row>
    <row r="21" spans="4:11">
      <c r="D21" s="11"/>
      <c r="E21" s="8"/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2005</vt:lpstr>
      <vt:lpstr>2006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2010-06-24T22:26:25Z</dcterms:modified>
</cp:coreProperties>
</file>